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00"/>
  </bookViews>
  <sheets>
    <sheet name="Anlage3a_Ausgleichsbetrag" sheetId="3" r:id="rId1"/>
  </sheets>
  <definedNames>
    <definedName name="_xlnm.Print_Area" localSheetId="0">Anlage3a_Ausgleichsbetrag!$A$1:$K$37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9" i="3" l="1"/>
  <c r="C20" i="3" s="1"/>
  <c r="D39" i="3"/>
  <c r="E39" i="3"/>
  <c r="E20" i="3" s="1"/>
  <c r="F39" i="3"/>
  <c r="F20" i="3" s="1"/>
  <c r="G39" i="3"/>
  <c r="G20" i="3" s="1"/>
  <c r="H39" i="3"/>
  <c r="H20" i="3" s="1"/>
  <c r="I39" i="3"/>
  <c r="I20" i="3" s="1"/>
  <c r="D20" i="3"/>
  <c r="C10" i="3" l="1"/>
  <c r="D35" i="3" l="1"/>
  <c r="E35" i="3"/>
  <c r="F35" i="3"/>
  <c r="F15" i="3" s="1"/>
  <c r="G35" i="3"/>
  <c r="H35" i="3"/>
  <c r="I35" i="3"/>
  <c r="C35" i="3"/>
  <c r="I15" i="3" l="1"/>
  <c r="G15" i="3"/>
  <c r="H15" i="3"/>
  <c r="E15" i="3"/>
  <c r="J38" i="3"/>
  <c r="J37" i="3"/>
  <c r="J36" i="3"/>
  <c r="J39" i="3" l="1"/>
  <c r="D40" i="3"/>
  <c r="D15" i="3"/>
  <c r="J35" i="3"/>
  <c r="J20" i="3" l="1"/>
  <c r="C15" i="3"/>
  <c r="F40" i="3"/>
  <c r="C40" i="3"/>
  <c r="I40" i="3"/>
  <c r="G40" i="3"/>
  <c r="E40" i="3"/>
  <c r="H40" i="3"/>
  <c r="J21" i="3"/>
  <c r="J19" i="3"/>
  <c r="K40" i="3" l="1"/>
  <c r="J16" i="3"/>
  <c r="J17" i="3"/>
  <c r="J18" i="3"/>
  <c r="J15" i="3" l="1"/>
  <c r="D22" i="3" l="1"/>
  <c r="D23" i="3" s="1"/>
  <c r="E22" i="3"/>
  <c r="E23" i="3" s="1"/>
  <c r="F22" i="3"/>
  <c r="F23" i="3" s="1"/>
  <c r="G22" i="3"/>
  <c r="G23" i="3" s="1"/>
  <c r="H22" i="3"/>
  <c r="H23" i="3" s="1"/>
  <c r="I22" i="3"/>
  <c r="I23" i="3" s="1"/>
  <c r="C22" i="3"/>
  <c r="C23" i="3" s="1"/>
  <c r="K23" i="3" l="1"/>
</calcChain>
</file>

<file path=xl/sharedStrings.xml><?xml version="1.0" encoding="utf-8"?>
<sst xmlns="http://schemas.openxmlformats.org/spreadsheetml/2006/main" count="84" uniqueCount="58">
  <si>
    <t>Behandlungstage gesamt</t>
  </si>
  <si>
    <t>IK:</t>
  </si>
  <si>
    <t>Nr.</t>
  </si>
  <si>
    <t>2.1</t>
  </si>
  <si>
    <t>2.2</t>
  </si>
  <si>
    <t>Referenzwert 2019</t>
  </si>
  <si>
    <t>Tag 1</t>
  </si>
  <si>
    <t>Tag 2</t>
  </si>
  <si>
    <t>Tag 3</t>
  </si>
  <si>
    <t>Tag 4</t>
  </si>
  <si>
    <t>Tag 5</t>
  </si>
  <si>
    <t>Tag 6</t>
  </si>
  <si>
    <t>Tag 7</t>
  </si>
  <si>
    <t>Ausgleichsbetrag pro Kalenderwoche</t>
  </si>
  <si>
    <t>Wöchentliche Meldung</t>
  </si>
  <si>
    <t>Ansprechpartner (Name, E-Mailadresse, Telefonnummer):</t>
  </si>
  <si>
    <t>(vollständige Bankverbindung, aus IBAN und BIC )</t>
  </si>
  <si>
    <t>Vorsorge- oder Rehabilitationseinrichtung (Name, Anschrift):</t>
  </si>
  <si>
    <t>IBAN (bitte IBAN &amp; BIC):</t>
  </si>
  <si>
    <t>Durchschnittlicher Vergütungssatz</t>
  </si>
  <si>
    <t>davon: KH-Behandlung (§ 22 KHG)</t>
  </si>
  <si>
    <t>davon: Kurzzeit-P (§ 149 SGB XI)</t>
  </si>
  <si>
    <t>davon: Kurzzeit-P (§ 39c SGB V)</t>
  </si>
  <si>
    <t>2.3</t>
  </si>
  <si>
    <t>2.4</t>
  </si>
  <si>
    <t>Differenz (Referenzwert 2019 - Nr. 2)</t>
  </si>
  <si>
    <t>Ausgleichsbetrag pro Tag 
(Nr. 4 * tagesbezogener Pauschalsatz)</t>
  </si>
  <si>
    <t>Summe:
Tag 1 bis Tag 7</t>
  </si>
  <si>
    <t>davon Rehabilitation oder Vorsorge</t>
  </si>
  <si>
    <t>Der Antrag umfasst die Betriebsstätten:</t>
  </si>
  <si>
    <t>Behandlungstage</t>
  </si>
  <si>
    <t>Summe Tag 1 bis 7</t>
  </si>
  <si>
    <r>
      <t xml:space="preserve">Datum </t>
    </r>
    <r>
      <rPr>
        <b/>
        <sz val="9"/>
        <color theme="1"/>
        <rFont val="Calibri"/>
        <family val="2"/>
        <scheme val="minor"/>
      </rPr>
      <t>(Zählung von Montag bis Sonntag)</t>
    </r>
    <r>
      <rPr>
        <sz val="11"/>
        <color theme="1"/>
        <rFont val="Calibri"/>
        <family val="2"/>
        <scheme val="minor"/>
      </rPr>
      <t>:</t>
    </r>
  </si>
  <si>
    <r>
      <t>KW:</t>
    </r>
    <r>
      <rPr>
        <sz val="11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XX</t>
    </r>
  </si>
  <si>
    <t>---</t>
  </si>
  <si>
    <t>Bitte Kalenderwoche  eintragen</t>
  </si>
  <si>
    <t>davon tagesbezogener Pauschalsatz (50 %)</t>
  </si>
  <si>
    <t>Soweit mehrere Betriebsstätten unter einer IK zusammengefasst wurden, sind diese hier einzeln zu benennen.</t>
  </si>
  <si>
    <t>2.5</t>
  </si>
  <si>
    <t>Abstromer Gesamt (GKV+PKV)</t>
  </si>
  <si>
    <t>MO</t>
  </si>
  <si>
    <t>DI</t>
  </si>
  <si>
    <t>MI</t>
  </si>
  <si>
    <t>DO</t>
  </si>
  <si>
    <t>FR</t>
  </si>
  <si>
    <t>SA</t>
  </si>
  <si>
    <t>SO</t>
  </si>
  <si>
    <t>PKV-Patienten</t>
  </si>
  <si>
    <t>Erklärung:</t>
  </si>
  <si>
    <t xml:space="preserve"> --&gt; Nur die somit entstandene Differenz ist bei den Ausgleichszahlungen zu berücksichtigen.</t>
  </si>
  <si>
    <t>davon anzurechnende Abstromer</t>
  </si>
  <si>
    <t>anzurechnende Abstromer</t>
  </si>
  <si>
    <t>2. Wenn die PKV-Patienten den Ref.-Wert übersteigen, sind die Abstromer voll in Abzug zu bringen.</t>
  </si>
  <si>
    <t>3. Wenn die PKV-Patienten geringer sind als der Ref.-Wert, aber zusammen mit den Abstromern den Ref.-Wert übersteigen, 
so ist die Differenz zwischen dem Ref.-Wert und den PKV-Patienten von den Abstromern abzuziehen.</t>
  </si>
  <si>
    <t>Berechnung anzurechnende Abstromer:</t>
  </si>
  <si>
    <t>1. Auszufüllen sind ausschließlich Nr. 2.1, 2.2 und Nr. 3</t>
  </si>
  <si>
    <t>Referenzwert 2019 (PKV-Patienten)</t>
  </si>
  <si>
    <r>
      <t xml:space="preserve">Anlage </t>
    </r>
    <r>
      <rPr>
        <b/>
        <sz val="13"/>
        <rFont val="Calibri"/>
        <family val="2"/>
        <scheme val="minor"/>
      </rPr>
      <t>3a</t>
    </r>
    <r>
      <rPr>
        <b/>
        <sz val="13"/>
        <color theme="1"/>
        <rFont val="Calibri"/>
        <family val="2"/>
        <scheme val="minor"/>
      </rPr>
      <t xml:space="preserve">: Ermittlung des Ausgleichsbetrages </t>
    </r>
    <r>
      <rPr>
        <b/>
        <sz val="13"/>
        <rFont val="Calibri"/>
        <family val="2"/>
        <scheme val="minor"/>
      </rPr>
      <t>für den Zeitraum 22.12.2020  bis zum</t>
    </r>
    <r>
      <rPr>
        <b/>
        <sz val="13"/>
        <color rgb="FFFF0000"/>
        <rFont val="Calibri"/>
        <family val="2"/>
        <scheme val="minor"/>
      </rPr>
      <t xml:space="preserve"> </t>
    </r>
    <r>
      <rPr>
        <b/>
        <sz val="13"/>
        <rFont val="Calibri"/>
        <family val="2"/>
        <scheme val="minor"/>
      </rPr>
      <t>31.05.2021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</si>
</sst>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* #,##0.00\ &quot;€&quot;_-;\-* #,##0.00\ &quot;€&quot;_-;_-* &quot;-&quot;??\ &quot;€&quot;_-;_-@_-"/>
    <numFmt numFmtId="164" formatCode="#,##0\ \ ;\-#,##0\ \ "/>
    <numFmt numFmtId="165" formatCode="[Blue]#,##0\ \ ;[Red]\-#,##0\ \ "/>
    <numFmt numFmtId="166" formatCode="#,##0.00\ &quot;€&quot;"/>
  </numFmts>
  <fonts count="2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indexed="17"/>
      <name val="Helv"/>
    </font>
    <font>
      <sz val="11"/>
      <color indexed="8"/>
      <name val="Calibri"/>
      <family val="2"/>
      <scheme val="minor"/>
    </font>
    <font>
      <sz val="8"/>
      <name val="Helv"/>
    </font>
    <font>
      <b/>
      <sz val="9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9"/>
      <name val="Calibri"/>
      <family val="2"/>
      <scheme val="minor"/>
    </font>
    <font>
      <b/>
      <u/>
      <sz val="8"/>
      <color theme="1"/>
      <name val="Calibri"/>
      <family val="2"/>
      <scheme val="minor"/>
    </font>
    <font>
      <b/>
      <sz val="13"/>
      <color rgb="FFFF0000"/>
      <name val="Calibri"/>
      <family val="2"/>
      <scheme val="minor"/>
    </font>
    <font>
      <b/>
      <sz val="13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CCFFCC"/>
        <bgColor indexed="34"/>
      </patternFill>
    </fill>
    <fill>
      <patternFill patternType="solid">
        <fgColor theme="0"/>
        <bgColor indexed="34"/>
      </patternFill>
    </fill>
    <fill>
      <patternFill patternType="solid">
        <fgColor theme="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00"/>
        <bgColor indexed="3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indexed="64"/>
      </right>
      <top style="thin">
        <color theme="0" tint="-0.34998626667073579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theme="0" tint="-0.34998626667073579"/>
      </right>
      <top style="medium">
        <color indexed="64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0" tint="-0.34998626667073579"/>
      </bottom>
      <diagonal/>
    </border>
    <border>
      <left style="medium">
        <color indexed="64"/>
      </left>
      <right style="medium">
        <color indexed="64"/>
      </right>
      <top style="thin">
        <color theme="0" tint="-0.34998626667073579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indexed="64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 style="medium">
        <color indexed="64"/>
      </right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theme="0" tint="-0.34998626667073579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34998626667073579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medium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medium">
        <color indexed="64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34998626667073579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4" fontId="5" fillId="0" borderId="0" applyFont="0" applyFill="0" applyBorder="0" applyAlignment="0" applyProtection="0"/>
    <xf numFmtId="164" fontId="6" fillId="0" borderId="8" applyFill="0" applyBorder="0" applyProtection="0">
      <alignment horizontal="right" vertical="center"/>
      <protection locked="0"/>
    </xf>
    <xf numFmtId="165" fontId="8" fillId="0" borderId="9" applyFill="0" applyBorder="0" applyProtection="0">
      <alignment horizontal="right" vertical="center"/>
      <protection locked="0"/>
    </xf>
    <xf numFmtId="0" fontId="12" fillId="0" borderId="0"/>
  </cellStyleXfs>
  <cellXfs count="98">
    <xf numFmtId="0" fontId="0" fillId="0" borderId="0" xfId="0"/>
    <xf numFmtId="0" fontId="2" fillId="0" borderId="0" xfId="0" applyFont="1"/>
    <xf numFmtId="0" fontId="0" fillId="0" borderId="6" xfId="0" applyFont="1" applyBorder="1"/>
    <xf numFmtId="0" fontId="0" fillId="0" borderId="3" xfId="0" applyFont="1" applyBorder="1"/>
    <xf numFmtId="0" fontId="0" fillId="0" borderId="3" xfId="0" applyFont="1" applyBorder="1" applyAlignment="1">
      <alignment horizontal="left" indent="2"/>
    </xf>
    <xf numFmtId="3" fontId="0" fillId="0" borderId="1" xfId="0" applyNumberFormat="1" applyFont="1" applyFill="1" applyBorder="1" applyAlignment="1">
      <alignment horizontal="center" vertical="center"/>
    </xf>
    <xf numFmtId="3" fontId="0" fillId="0" borderId="2" xfId="0" applyNumberFormat="1" applyFont="1" applyFill="1" applyBorder="1" applyAlignment="1">
      <alignment horizontal="center" vertical="center"/>
    </xf>
    <xf numFmtId="3" fontId="0" fillId="0" borderId="2" xfId="0" applyNumberFormat="1" applyFont="1" applyBorder="1" applyAlignment="1">
      <alignment horizontal="left"/>
    </xf>
    <xf numFmtId="3" fontId="0" fillId="0" borderId="11" xfId="0" applyNumberFormat="1" applyFont="1" applyBorder="1" applyAlignment="1">
      <alignment horizontal="left"/>
    </xf>
    <xf numFmtId="3" fontId="0" fillId="0" borderId="10" xfId="0" applyNumberFormat="1" applyFont="1" applyBorder="1" applyAlignment="1">
      <alignment horizontal="left"/>
    </xf>
    <xf numFmtId="0" fontId="2" fillId="0" borderId="12" xfId="0" applyFont="1" applyBorder="1"/>
    <xf numFmtId="0" fontId="9" fillId="0" borderId="0" xfId="0" applyFont="1"/>
    <xf numFmtId="0" fontId="10" fillId="0" borderId="0" xfId="0" applyFont="1" applyAlignment="1"/>
    <xf numFmtId="0" fontId="4" fillId="0" borderId="0" xfId="0" applyFont="1" applyAlignment="1"/>
    <xf numFmtId="0" fontId="11" fillId="0" borderId="0" xfId="0" applyFont="1"/>
    <xf numFmtId="0" fontId="11" fillId="0" borderId="0" xfId="0" applyFont="1" applyBorder="1"/>
    <xf numFmtId="14" fontId="13" fillId="3" borderId="4" xfId="4" applyNumberFormat="1" applyFont="1" applyFill="1" applyBorder="1" applyAlignment="1" applyProtection="1">
      <alignment horizontal="left" wrapText="1"/>
      <protection locked="0"/>
    </xf>
    <xf numFmtId="4" fontId="7" fillId="2" borderId="5" xfId="3" applyNumberFormat="1" applyFont="1" applyFill="1" applyBorder="1" applyAlignment="1" applyProtection="1">
      <alignment horizontal="center" vertical="center"/>
      <protection hidden="1"/>
    </xf>
    <xf numFmtId="4" fontId="13" fillId="3" borderId="1" xfId="4" applyNumberFormat="1" applyFont="1" applyFill="1" applyBorder="1" applyAlignment="1" applyProtection="1">
      <alignment horizontal="center" wrapText="1"/>
      <protection locked="0"/>
    </xf>
    <xf numFmtId="0" fontId="9" fillId="0" borderId="0" xfId="0" applyFont="1" applyAlignment="1">
      <alignment wrapText="1"/>
    </xf>
    <xf numFmtId="3" fontId="0" fillId="0" borderId="2" xfId="0" quotePrefix="1" applyNumberFormat="1" applyFont="1" applyBorder="1" applyAlignment="1">
      <alignment horizontal="left"/>
    </xf>
    <xf numFmtId="3" fontId="0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 horizontal="left" wrapText="1"/>
    </xf>
    <xf numFmtId="4" fontId="13" fillId="4" borderId="0" xfId="4" applyNumberFormat="1" applyFont="1" applyFill="1" applyBorder="1" applyAlignment="1" applyProtection="1">
      <alignment horizontal="center" wrapText="1"/>
      <protection locked="0"/>
    </xf>
    <xf numFmtId="0" fontId="2" fillId="5" borderId="0" xfId="0" applyFont="1" applyFill="1"/>
    <xf numFmtId="0" fontId="0" fillId="5" borderId="0" xfId="0" applyFill="1"/>
    <xf numFmtId="166" fontId="7" fillId="2" borderId="15" xfId="3" applyNumberFormat="1" applyFont="1" applyFill="1" applyBorder="1" applyAlignment="1" applyProtection="1">
      <alignment horizontal="center" vertical="center"/>
      <protection hidden="1"/>
    </xf>
    <xf numFmtId="0" fontId="15" fillId="0" borderId="7" xfId="0" applyFont="1" applyBorder="1" applyAlignment="1">
      <alignment horizontal="left"/>
    </xf>
    <xf numFmtId="0" fontId="13" fillId="0" borderId="7" xfId="0" applyFont="1" applyBorder="1" applyAlignment="1">
      <alignment horizontal="left"/>
    </xf>
    <xf numFmtId="0" fontId="16" fillId="0" borderId="0" xfId="0" applyFont="1"/>
    <xf numFmtId="4" fontId="13" fillId="3" borderId="24" xfId="4" applyNumberFormat="1" applyFont="1" applyFill="1" applyBorder="1" applyAlignment="1" applyProtection="1">
      <alignment horizontal="center" wrapText="1"/>
      <protection locked="0"/>
    </xf>
    <xf numFmtId="3" fontId="0" fillId="0" borderId="24" xfId="0" applyNumberFormat="1" applyFont="1" applyFill="1" applyBorder="1" applyAlignment="1">
      <alignment horizontal="center" vertical="center"/>
    </xf>
    <xf numFmtId="4" fontId="18" fillId="2" borderId="27" xfId="3" applyNumberFormat="1" applyFont="1" applyFill="1" applyBorder="1" applyAlignment="1" applyProtection="1">
      <alignment horizontal="center" vertical="center"/>
      <protection hidden="1"/>
    </xf>
    <xf numFmtId="3" fontId="17" fillId="0" borderId="25" xfId="0" applyNumberFormat="1" applyFont="1" applyFill="1" applyBorder="1" applyAlignment="1">
      <alignment horizontal="center"/>
    </xf>
    <xf numFmtId="3" fontId="17" fillId="0" borderId="26" xfId="0" applyNumberFormat="1" applyFont="1" applyFill="1" applyBorder="1" applyAlignment="1">
      <alignment horizontal="center"/>
    </xf>
    <xf numFmtId="4" fontId="13" fillId="3" borderId="29" xfId="4" applyNumberFormat="1" applyFont="1" applyFill="1" applyBorder="1" applyAlignment="1" applyProtection="1">
      <alignment horizontal="center" wrapText="1"/>
      <protection locked="0"/>
    </xf>
    <xf numFmtId="3" fontId="0" fillId="0" borderId="30" xfId="0" applyNumberFormat="1" applyFont="1" applyBorder="1" applyAlignment="1">
      <alignment horizontal="left"/>
    </xf>
    <xf numFmtId="0" fontId="0" fillId="0" borderId="31" xfId="0" applyFont="1" applyBorder="1" applyAlignment="1">
      <alignment horizontal="left" indent="2"/>
    </xf>
    <xf numFmtId="4" fontId="13" fillId="3" borderId="32" xfId="4" applyNumberFormat="1" applyFont="1" applyFill="1" applyBorder="1" applyAlignment="1" applyProtection="1">
      <alignment horizontal="center" wrapText="1"/>
      <protection locked="0"/>
    </xf>
    <xf numFmtId="3" fontId="0" fillId="0" borderId="33" xfId="0" applyNumberFormat="1" applyFont="1" applyBorder="1" applyAlignment="1">
      <alignment horizontal="left"/>
    </xf>
    <xf numFmtId="0" fontId="0" fillId="0" borderId="34" xfId="0" applyFont="1" applyBorder="1" applyAlignment="1">
      <alignment horizontal="left" wrapText="1"/>
    </xf>
    <xf numFmtId="4" fontId="7" fillId="2" borderId="35" xfId="3" applyNumberFormat="1" applyFont="1" applyFill="1" applyBorder="1" applyAlignment="1" applyProtection="1">
      <alignment horizontal="center" vertical="center"/>
      <protection hidden="1"/>
    </xf>
    <xf numFmtId="4" fontId="18" fillId="6" borderId="27" xfId="3" applyNumberFormat="1" applyFont="1" applyFill="1" applyBorder="1" applyAlignment="1" applyProtection="1">
      <alignment horizontal="center" vertical="center"/>
      <protection hidden="1"/>
    </xf>
    <xf numFmtId="0" fontId="13" fillId="0" borderId="0" xfId="4" applyNumberFormat="1" applyFont="1" applyFill="1" applyBorder="1" applyAlignment="1" applyProtection="1">
      <alignment horizontal="center" wrapText="1"/>
      <protection locked="0"/>
    </xf>
    <xf numFmtId="4" fontId="18" fillId="6" borderId="15" xfId="3" applyNumberFormat="1" applyFont="1" applyFill="1" applyBorder="1" applyAlignment="1" applyProtection="1">
      <alignment horizontal="center" vertical="center"/>
      <protection hidden="1"/>
    </xf>
    <xf numFmtId="0" fontId="0" fillId="0" borderId="37" xfId="0" applyFont="1" applyBorder="1" applyAlignment="1">
      <alignment horizontal="left" wrapText="1"/>
    </xf>
    <xf numFmtId="166" fontId="7" fillId="2" borderId="38" xfId="3" applyNumberFormat="1" applyFont="1" applyFill="1" applyBorder="1" applyAlignment="1" applyProtection="1">
      <alignment horizontal="center" vertical="center"/>
      <protection hidden="1"/>
    </xf>
    <xf numFmtId="3" fontId="0" fillId="0" borderId="39" xfId="0" applyNumberFormat="1" applyFont="1" applyBorder="1" applyAlignment="1">
      <alignment horizontal="left"/>
    </xf>
    <xf numFmtId="0" fontId="19" fillId="0" borderId="0" xfId="0" applyFont="1"/>
    <xf numFmtId="4" fontId="7" fillId="5" borderId="36" xfId="3" quotePrefix="1" applyNumberFormat="1" applyFont="1" applyFill="1" applyBorder="1" applyAlignment="1" applyProtection="1">
      <alignment horizontal="center" vertical="center"/>
      <protection hidden="1"/>
    </xf>
    <xf numFmtId="166" fontId="7" fillId="5" borderId="41" xfId="3" quotePrefix="1" applyNumberFormat="1" applyFont="1" applyFill="1" applyBorder="1" applyAlignment="1" applyProtection="1">
      <alignment horizontal="center" vertical="center"/>
      <protection hidden="1"/>
    </xf>
    <xf numFmtId="4" fontId="7" fillId="2" borderId="42" xfId="3" applyNumberFormat="1" applyFont="1" applyFill="1" applyBorder="1" applyAlignment="1" applyProtection="1">
      <alignment horizontal="center" vertical="center"/>
      <protection hidden="1"/>
    </xf>
    <xf numFmtId="166" fontId="7" fillId="2" borderId="40" xfId="3" applyNumberFormat="1" applyFont="1" applyFill="1" applyBorder="1" applyAlignment="1" applyProtection="1">
      <alignment horizontal="center" vertical="center"/>
      <protection hidden="1"/>
    </xf>
    <xf numFmtId="0" fontId="20" fillId="0" borderId="0" xfId="0" applyFont="1"/>
    <xf numFmtId="3" fontId="0" fillId="0" borderId="33" xfId="0" quotePrefix="1" applyNumberFormat="1" applyFont="1" applyBorder="1" applyAlignment="1">
      <alignment horizontal="left"/>
    </xf>
    <xf numFmtId="4" fontId="13" fillId="0" borderId="0" xfId="4" applyNumberFormat="1" applyFont="1" applyFill="1" applyBorder="1" applyAlignment="1" applyProtection="1">
      <alignment horizontal="center" wrapText="1"/>
      <protection locked="0"/>
    </xf>
    <xf numFmtId="3" fontId="0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horizontal="left" wrapText="1"/>
    </xf>
    <xf numFmtId="0" fontId="14" fillId="0" borderId="0" xfId="4" applyNumberFormat="1" applyFont="1" applyFill="1" applyBorder="1" applyAlignment="1" applyProtection="1">
      <alignment horizontal="center" wrapText="1"/>
      <protection locked="0"/>
    </xf>
    <xf numFmtId="0" fontId="9" fillId="0" borderId="0" xfId="0" applyFont="1" applyFill="1" applyBorder="1"/>
    <xf numFmtId="0" fontId="0" fillId="0" borderId="0" xfId="0" applyFill="1" applyBorder="1"/>
    <xf numFmtId="4" fontId="13" fillId="3" borderId="43" xfId="4" applyNumberFormat="1" applyFont="1" applyFill="1" applyBorder="1" applyAlignment="1" applyProtection="1">
      <alignment horizontal="center" wrapText="1"/>
      <protection locked="0"/>
    </xf>
    <xf numFmtId="4" fontId="13" fillId="3" borderId="28" xfId="4" applyNumberFormat="1" applyFont="1" applyFill="1" applyBorder="1" applyAlignment="1" applyProtection="1">
      <alignment horizontal="center" wrapText="1"/>
      <protection locked="0"/>
    </xf>
    <xf numFmtId="4" fontId="13" fillId="7" borderId="1" xfId="4" applyNumberFormat="1" applyFont="1" applyFill="1" applyBorder="1" applyAlignment="1" applyProtection="1">
      <alignment horizontal="center" wrapText="1"/>
      <protection locked="0"/>
    </xf>
    <xf numFmtId="0" fontId="0" fillId="8" borderId="16" xfId="0" applyFill="1" applyBorder="1"/>
    <xf numFmtId="0" fontId="1" fillId="8" borderId="17" xfId="0" applyFont="1" applyFill="1" applyBorder="1"/>
    <xf numFmtId="0" fontId="0" fillId="8" borderId="34" xfId="0" applyFont="1" applyFill="1" applyBorder="1" applyAlignment="1">
      <alignment horizontal="left" indent="2"/>
    </xf>
    <xf numFmtId="0" fontId="0" fillId="8" borderId="7" xfId="0" applyFill="1" applyBorder="1"/>
    <xf numFmtId="0" fontId="0" fillId="0" borderId="0" xfId="0" applyAlignment="1">
      <alignment vertical="top"/>
    </xf>
    <xf numFmtId="0" fontId="0" fillId="8" borderId="47" xfId="0" applyFont="1" applyFill="1" applyBorder="1" applyAlignment="1">
      <alignment horizontal="left" wrapText="1"/>
    </xf>
    <xf numFmtId="4" fontId="7" fillId="8" borderId="48" xfId="3" applyNumberFormat="1" applyFont="1" applyFill="1" applyBorder="1" applyAlignment="1" applyProtection="1">
      <alignment horizontal="center" vertical="center"/>
      <protection hidden="1"/>
    </xf>
    <xf numFmtId="0" fontId="0" fillId="8" borderId="3" xfId="0" applyFont="1" applyFill="1" applyBorder="1" applyAlignment="1">
      <alignment horizontal="left" indent="2"/>
    </xf>
    <xf numFmtId="4" fontId="13" fillId="7" borderId="44" xfId="4" applyNumberFormat="1" applyFont="1" applyFill="1" applyBorder="1" applyAlignment="1" applyProtection="1">
      <alignment horizontal="center" wrapText="1"/>
      <protection hidden="1"/>
    </xf>
    <xf numFmtId="4" fontId="13" fillId="7" borderId="45" xfId="4" applyNumberFormat="1" applyFont="1" applyFill="1" applyBorder="1" applyAlignment="1" applyProtection="1">
      <alignment horizontal="center" wrapText="1"/>
      <protection hidden="1"/>
    </xf>
    <xf numFmtId="4" fontId="13" fillId="7" borderId="46" xfId="4" applyNumberFormat="1" applyFont="1" applyFill="1" applyBorder="1" applyAlignment="1" applyProtection="1">
      <alignment horizontal="center" wrapText="1"/>
      <protection hidden="1"/>
    </xf>
    <xf numFmtId="0" fontId="3" fillId="0" borderId="13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3" fontId="2" fillId="0" borderId="13" xfId="0" applyNumberFormat="1" applyFont="1" applyBorder="1" applyAlignment="1">
      <alignment horizontal="center" wrapText="1"/>
    </xf>
    <xf numFmtId="3" fontId="2" fillId="0" borderId="14" xfId="0" applyNumberFormat="1" applyFont="1" applyBorder="1" applyAlignment="1">
      <alignment horizontal="center"/>
    </xf>
    <xf numFmtId="0" fontId="13" fillId="3" borderId="16" xfId="4" applyNumberFormat="1" applyFont="1" applyFill="1" applyBorder="1" applyAlignment="1" applyProtection="1">
      <alignment horizontal="center" wrapText="1"/>
      <protection locked="0"/>
    </xf>
    <xf numFmtId="0" fontId="13" fillId="3" borderId="20" xfId="4" applyNumberFormat="1" applyFont="1" applyFill="1" applyBorder="1" applyAlignment="1" applyProtection="1">
      <alignment horizontal="center" wrapText="1"/>
      <protection locked="0"/>
    </xf>
    <xf numFmtId="0" fontId="13" fillId="3" borderId="17" xfId="4" applyNumberFormat="1" applyFont="1" applyFill="1" applyBorder="1" applyAlignment="1" applyProtection="1">
      <alignment horizontal="center" wrapText="1"/>
      <protection locked="0"/>
    </xf>
    <xf numFmtId="0" fontId="0" fillId="0" borderId="7" xfId="0" applyBorder="1" applyAlignment="1">
      <alignment horizontal="left" vertical="center"/>
    </xf>
    <xf numFmtId="0" fontId="13" fillId="3" borderId="23" xfId="4" applyNumberFormat="1" applyFont="1" applyFill="1" applyBorder="1" applyAlignment="1" applyProtection="1">
      <alignment horizontal="center" wrapText="1"/>
      <protection locked="0"/>
    </xf>
    <xf numFmtId="0" fontId="13" fillId="3" borderId="9" xfId="4" applyNumberFormat="1" applyFont="1" applyFill="1" applyBorder="1" applyAlignment="1" applyProtection="1">
      <alignment horizontal="center" wrapText="1"/>
      <protection locked="0"/>
    </xf>
    <xf numFmtId="0" fontId="0" fillId="0" borderId="18" xfId="0" applyBorder="1" applyAlignment="1">
      <alignment horizontal="left" vertical="center"/>
    </xf>
    <xf numFmtId="166" fontId="13" fillId="3" borderId="16" xfId="4" applyNumberFormat="1" applyFont="1" applyFill="1" applyBorder="1" applyAlignment="1" applyProtection="1">
      <alignment horizontal="center" wrapText="1"/>
      <protection locked="0"/>
    </xf>
    <xf numFmtId="166" fontId="13" fillId="3" borderId="17" xfId="4" applyNumberFormat="1" applyFont="1" applyFill="1" applyBorder="1" applyAlignment="1" applyProtection="1">
      <alignment horizontal="center" wrapText="1"/>
      <protection locked="0"/>
    </xf>
    <xf numFmtId="0" fontId="0" fillId="0" borderId="19" xfId="0" applyBorder="1" applyAlignment="1">
      <alignment horizontal="left" vertical="center" indent="1"/>
    </xf>
    <xf numFmtId="166" fontId="7" fillId="2" borderId="16" xfId="1" applyNumberFormat="1" applyFont="1" applyFill="1" applyBorder="1" applyAlignment="1" applyProtection="1">
      <alignment horizontal="center" vertical="center"/>
      <protection hidden="1"/>
    </xf>
    <xf numFmtId="166" fontId="7" fillId="2" borderId="17" xfId="1" applyNumberFormat="1" applyFont="1" applyFill="1" applyBorder="1" applyAlignment="1" applyProtection="1">
      <alignment horizontal="center" vertical="center"/>
      <protection hidden="1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13" fillId="3" borderId="7" xfId="4" applyNumberFormat="1" applyFont="1" applyFill="1" applyBorder="1" applyAlignment="1" applyProtection="1">
      <alignment horizontal="center" wrapText="1"/>
      <protection locked="0"/>
    </xf>
    <xf numFmtId="0" fontId="0" fillId="0" borderId="7" xfId="0" applyBorder="1" applyAlignment="1">
      <alignment horizontal="left"/>
    </xf>
    <xf numFmtId="0" fontId="2" fillId="0" borderId="7" xfId="0" applyFont="1" applyBorder="1" applyAlignment="1">
      <alignment horizontal="left"/>
    </xf>
    <xf numFmtId="0" fontId="14" fillId="3" borderId="21" xfId="4" applyNumberFormat="1" applyFont="1" applyFill="1" applyBorder="1" applyAlignment="1" applyProtection="1">
      <alignment horizontal="center" wrapText="1"/>
      <protection locked="0"/>
    </xf>
    <xf numFmtId="0" fontId="14" fillId="3" borderId="22" xfId="4" applyNumberFormat="1" applyFont="1" applyFill="1" applyBorder="1" applyAlignment="1" applyProtection="1">
      <alignment horizontal="center" wrapText="1"/>
      <protection locked="0"/>
    </xf>
  </cellXfs>
  <cellStyles count="5">
    <cellStyle name="0_Stellen__" xfId="3"/>
    <cellStyle name="0_Stellen__gr" xfId="2"/>
    <cellStyle name="Standard" xfId="0" builtinId="0"/>
    <cellStyle name="Standard 2 2" xfId="4"/>
    <cellStyle name="Währung" xfId="1" builtinId="4"/>
  </cellStyles>
  <dxfs count="0"/>
  <tableStyles count="0" defaultTableStyle="TableStyleMedium2" defaultPivotStyle="PivotStyleLight16"/>
  <colors>
    <mruColors>
      <color rgb="FFFFFF99"/>
      <color rgb="FFCCFFCC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4"/>
  <sheetViews>
    <sheetView showGridLines="0" tabSelected="1" workbookViewId="0">
      <selection activeCell="B13" sqref="B13"/>
    </sheetView>
  </sheetViews>
  <sheetFormatPr baseColWidth="10" defaultRowHeight="15" x14ac:dyDescent="0.25"/>
  <cols>
    <col min="1" max="1" width="9.7109375" customWidth="1"/>
    <col min="2" max="2" width="44.5703125" customWidth="1"/>
    <col min="3" max="9" width="10.5703125" customWidth="1"/>
    <col min="10" max="10" width="13" customWidth="1"/>
    <col min="11" max="11" width="19.5703125" customWidth="1"/>
    <col min="12" max="12" width="1.28515625" style="1" customWidth="1"/>
  </cols>
  <sheetData>
    <row r="1" spans="1:18" ht="17.25" x14ac:dyDescent="0.3">
      <c r="A1" s="12" t="s">
        <v>57</v>
      </c>
      <c r="B1" s="1"/>
      <c r="M1" s="15" t="s">
        <v>14</v>
      </c>
    </row>
    <row r="2" spans="1:18" ht="15.75" x14ac:dyDescent="0.25">
      <c r="A2" s="13"/>
      <c r="B2" s="1"/>
    </row>
    <row r="3" spans="1:18" ht="17.25" customHeight="1" x14ac:dyDescent="0.25"/>
    <row r="4" spans="1:18" x14ac:dyDescent="0.25">
      <c r="A4" s="91" t="s">
        <v>17</v>
      </c>
      <c r="B4" s="92"/>
      <c r="C4" s="93"/>
      <c r="D4" s="93"/>
      <c r="E4" s="43"/>
      <c r="F4" s="43"/>
      <c r="G4" s="43"/>
      <c r="H4" s="43"/>
      <c r="I4" s="43"/>
    </row>
    <row r="5" spans="1:18" x14ac:dyDescent="0.25">
      <c r="A5" s="94" t="s">
        <v>15</v>
      </c>
      <c r="B5" s="94"/>
      <c r="C5" s="83"/>
      <c r="D5" s="84"/>
    </row>
    <row r="6" spans="1:18" x14ac:dyDescent="0.25">
      <c r="A6" s="95" t="s">
        <v>1</v>
      </c>
      <c r="B6" s="95"/>
      <c r="C6" s="96"/>
      <c r="D6" s="97"/>
    </row>
    <row r="7" spans="1:18" x14ac:dyDescent="0.25">
      <c r="A7" s="28" t="s">
        <v>29</v>
      </c>
      <c r="B7" s="27"/>
      <c r="C7" s="79"/>
      <c r="D7" s="80"/>
      <c r="E7" s="80"/>
      <c r="F7" s="80"/>
      <c r="G7" s="80"/>
      <c r="H7" s="80"/>
      <c r="I7" s="81"/>
      <c r="J7" s="48" t="s">
        <v>37</v>
      </c>
    </row>
    <row r="8" spans="1:18" x14ac:dyDescent="0.25">
      <c r="A8" s="82" t="s">
        <v>18</v>
      </c>
      <c r="B8" s="82"/>
      <c r="C8" s="83"/>
      <c r="D8" s="84"/>
      <c r="E8" s="11" t="s">
        <v>16</v>
      </c>
    </row>
    <row r="9" spans="1:18" x14ac:dyDescent="0.25">
      <c r="A9" s="85" t="s">
        <v>19</v>
      </c>
      <c r="B9" s="85"/>
      <c r="C9" s="86"/>
      <c r="D9" s="87"/>
      <c r="M9" s="11"/>
    </row>
    <row r="10" spans="1:18" x14ac:dyDescent="0.25">
      <c r="A10" s="88" t="s">
        <v>36</v>
      </c>
      <c r="B10" s="88"/>
      <c r="C10" s="89">
        <f>C9*0.5</f>
        <v>0</v>
      </c>
      <c r="D10" s="90"/>
      <c r="M10" s="11"/>
    </row>
    <row r="12" spans="1:18" ht="15.75" thickBot="1" x14ac:dyDescent="0.3">
      <c r="B12" s="53" t="s">
        <v>35</v>
      </c>
      <c r="M12" s="14"/>
    </row>
    <row r="13" spans="1:18" ht="15.75" thickBot="1" x14ac:dyDescent="0.3">
      <c r="A13" s="7" t="s">
        <v>2</v>
      </c>
      <c r="B13" s="16" t="s">
        <v>33</v>
      </c>
      <c r="C13" s="6" t="s">
        <v>6</v>
      </c>
      <c r="D13" s="5" t="s">
        <v>7</v>
      </c>
      <c r="E13" s="5" t="s">
        <v>8</v>
      </c>
      <c r="F13" s="5" t="s">
        <v>9</v>
      </c>
      <c r="G13" s="5" t="s">
        <v>10</v>
      </c>
      <c r="H13" s="5" t="s">
        <v>11</v>
      </c>
      <c r="I13" s="31" t="s">
        <v>12</v>
      </c>
      <c r="J13" s="33" t="s">
        <v>30</v>
      </c>
      <c r="K13" s="75" t="s">
        <v>13</v>
      </c>
      <c r="L13" s="10"/>
      <c r="M13" s="29"/>
      <c r="P13" s="19"/>
      <c r="Q13" s="19"/>
      <c r="R13" s="19"/>
    </row>
    <row r="14" spans="1:18" ht="15.75" thickBot="1" x14ac:dyDescent="0.3">
      <c r="A14" s="8">
        <v>1</v>
      </c>
      <c r="B14" s="2" t="s">
        <v>32</v>
      </c>
      <c r="C14" s="16" t="s">
        <v>40</v>
      </c>
      <c r="D14" s="16" t="s">
        <v>41</v>
      </c>
      <c r="E14" s="16" t="s">
        <v>42</v>
      </c>
      <c r="F14" s="16" t="s">
        <v>43</v>
      </c>
      <c r="G14" s="16" t="s">
        <v>44</v>
      </c>
      <c r="H14" s="16" t="s">
        <v>45</v>
      </c>
      <c r="I14" s="16" t="s">
        <v>46</v>
      </c>
      <c r="J14" s="34" t="s">
        <v>31</v>
      </c>
      <c r="K14" s="76"/>
      <c r="L14" s="10"/>
      <c r="M14" s="29"/>
      <c r="N14" s="19"/>
      <c r="O14" s="19"/>
      <c r="P14" s="19"/>
      <c r="Q14" s="19"/>
      <c r="R14" s="19"/>
    </row>
    <row r="15" spans="1:18" x14ac:dyDescent="0.25">
      <c r="A15" s="9">
        <v>2</v>
      </c>
      <c r="B15" s="3" t="s">
        <v>0</v>
      </c>
      <c r="C15" s="17">
        <f>IF(AND(C16="",C17="",C18="",C19="",C20=""),"",SUM(C16:C20))</f>
        <v>0</v>
      </c>
      <c r="D15" s="17">
        <f t="shared" ref="D15:I15" si="0">IF(AND(D16="",D17="",D18="",D19="",D20=""),"",SUM(D16:D20))</f>
        <v>0</v>
      </c>
      <c r="E15" s="17">
        <f t="shared" si="0"/>
        <v>0</v>
      </c>
      <c r="F15" s="17">
        <f t="shared" si="0"/>
        <v>0</v>
      </c>
      <c r="G15" s="17">
        <f t="shared" si="0"/>
        <v>0</v>
      </c>
      <c r="H15" s="17">
        <f t="shared" si="0"/>
        <v>0</v>
      </c>
      <c r="I15" s="17">
        <f t="shared" si="0"/>
        <v>0</v>
      </c>
      <c r="J15" s="32" t="str">
        <f t="shared" ref="J15" si="1">IF(AND(J16="",J17="",J18="",J19=""),"",SUM(J16:J19))</f>
        <v/>
      </c>
      <c r="K15" s="77" t="s">
        <v>27</v>
      </c>
      <c r="M15" s="29"/>
      <c r="N15" s="19"/>
      <c r="O15" s="19"/>
      <c r="P15" s="19"/>
      <c r="Q15" s="19"/>
      <c r="R15" s="19"/>
    </row>
    <row r="16" spans="1:18" x14ac:dyDescent="0.25">
      <c r="A16" s="7" t="s">
        <v>3</v>
      </c>
      <c r="B16" s="4" t="s">
        <v>28</v>
      </c>
      <c r="C16" s="18"/>
      <c r="D16" s="18"/>
      <c r="E16" s="18"/>
      <c r="F16" s="18"/>
      <c r="G16" s="18"/>
      <c r="H16" s="18"/>
      <c r="I16" s="18"/>
      <c r="J16" s="42" t="str">
        <f>IF(AND(C16="",D16="",E16="",F16="",G16="",H16="",I16=""),"",C16+D16+E16+F16+G16+H16+I16)</f>
        <v/>
      </c>
      <c r="K16" s="78"/>
      <c r="M16" s="29"/>
    </row>
    <row r="17" spans="1:13" x14ac:dyDescent="0.25">
      <c r="A17" s="20" t="s">
        <v>4</v>
      </c>
      <c r="B17" s="4" t="s">
        <v>20</v>
      </c>
      <c r="C17" s="18"/>
      <c r="D17" s="18"/>
      <c r="E17" s="18"/>
      <c r="F17" s="18"/>
      <c r="G17" s="18"/>
      <c r="H17" s="18"/>
      <c r="I17" s="18"/>
      <c r="J17" s="42" t="str">
        <f t="shared" ref="J17:J18" si="2">IF(AND(C17="",D17="",E17="",F17="",G17="",H17="",I17=""),"",C17+D17+E17+F17+G17+H17+I17)</f>
        <v/>
      </c>
      <c r="K17" s="78"/>
      <c r="M17" s="29"/>
    </row>
    <row r="18" spans="1:13" x14ac:dyDescent="0.25">
      <c r="A18" s="20" t="s">
        <v>23</v>
      </c>
      <c r="B18" s="4" t="s">
        <v>21</v>
      </c>
      <c r="C18" s="18"/>
      <c r="D18" s="18"/>
      <c r="E18" s="18"/>
      <c r="F18" s="18"/>
      <c r="G18" s="18"/>
      <c r="H18" s="18"/>
      <c r="I18" s="30"/>
      <c r="J18" s="42" t="str">
        <f t="shared" si="2"/>
        <v/>
      </c>
      <c r="K18" s="78"/>
    </row>
    <row r="19" spans="1:13" ht="15.75" thickBot="1" x14ac:dyDescent="0.3">
      <c r="A19" s="20" t="s">
        <v>24</v>
      </c>
      <c r="B19" s="4" t="s">
        <v>22</v>
      </c>
      <c r="C19" s="61"/>
      <c r="D19" s="35"/>
      <c r="E19" s="35"/>
      <c r="F19" s="35"/>
      <c r="G19" s="35"/>
      <c r="H19" s="35"/>
      <c r="I19" s="62"/>
      <c r="J19" s="44" t="str">
        <f>IF(AND(C19="",D19="",E19="",F19="",G19="",H19="",I19=""),"",C19+D19+E19+F19+G19+H19+I19)</f>
        <v/>
      </c>
      <c r="K19" s="78"/>
    </row>
    <row r="20" spans="1:13" ht="15.75" thickBot="1" x14ac:dyDescent="0.3">
      <c r="A20" s="54" t="s">
        <v>38</v>
      </c>
      <c r="B20" s="66" t="s">
        <v>50</v>
      </c>
      <c r="C20" s="72" t="str">
        <f>C39</f>
        <v>0</v>
      </c>
      <c r="D20" s="73" t="str">
        <f t="shared" ref="D20:I20" si="3">D39</f>
        <v>0</v>
      </c>
      <c r="E20" s="73" t="str">
        <f t="shared" si="3"/>
        <v>0</v>
      </c>
      <c r="F20" s="73" t="str">
        <f t="shared" si="3"/>
        <v>0</v>
      </c>
      <c r="G20" s="73" t="str">
        <f t="shared" si="3"/>
        <v>0</v>
      </c>
      <c r="H20" s="73" t="str">
        <f t="shared" si="3"/>
        <v>0</v>
      </c>
      <c r="I20" s="74" t="str">
        <f t="shared" si="3"/>
        <v>0</v>
      </c>
      <c r="J20" s="44">
        <f>IF(AND(C20="",D20="",E20="",F20="",G20="",H20="",I20=""),"",C20+D20+E20+F20+G20+H20+I20)</f>
        <v>0</v>
      </c>
      <c r="K20" s="78"/>
    </row>
    <row r="21" spans="1:13" ht="15.75" thickBot="1" x14ac:dyDescent="0.3">
      <c r="A21" s="36">
        <v>3</v>
      </c>
      <c r="B21" s="37" t="s">
        <v>5</v>
      </c>
      <c r="C21" s="38"/>
      <c r="D21" s="38"/>
      <c r="E21" s="38"/>
      <c r="F21" s="38"/>
      <c r="G21" s="38"/>
      <c r="H21" s="38"/>
      <c r="I21" s="38"/>
      <c r="J21" s="44" t="str">
        <f>IF(AND(C21="",D21="",E21="",F21="",G21="",H21="",I21=""),"",C21+D21+E21+F21+G21+H21+I21)</f>
        <v/>
      </c>
      <c r="K21" s="78"/>
    </row>
    <row r="22" spans="1:13" x14ac:dyDescent="0.25">
      <c r="A22" s="39">
        <v>4</v>
      </c>
      <c r="B22" s="40" t="s">
        <v>25</v>
      </c>
      <c r="C22" s="41" t="str">
        <f t="shared" ref="C22" si="4">IFERROR(IF(C21-C15&gt;0,C21-C15,""),"")</f>
        <v/>
      </c>
      <c r="D22" s="41" t="str">
        <f t="shared" ref="D22" si="5">IFERROR(IF(D21-D15&gt;0,D21-D15,""),"")</f>
        <v/>
      </c>
      <c r="E22" s="41" t="str">
        <f t="shared" ref="E22" si="6">IFERROR(IF(E21-E15&gt;0,E21-E15,""),"")</f>
        <v/>
      </c>
      <c r="F22" s="41" t="str">
        <f t="shared" ref="F22" si="7">IFERROR(IF(F21-F15&gt;0,F21-F15,""),"")</f>
        <v/>
      </c>
      <c r="G22" s="41" t="str">
        <f t="shared" ref="G22" si="8">IFERROR(IF(G21-G15&gt;0,G21-G15,""),"")</f>
        <v/>
      </c>
      <c r="H22" s="41" t="str">
        <f t="shared" ref="H22" si="9">IFERROR(IF(H21-H15&gt;0,H21-H15,""),"")</f>
        <v/>
      </c>
      <c r="I22" s="51" t="str">
        <f t="shared" ref="I22" si="10">IFERROR(IF(I21-I15&gt;0,I21-I15,""),"")</f>
        <v/>
      </c>
      <c r="J22" s="49" t="s">
        <v>34</v>
      </c>
      <c r="K22" s="78"/>
    </row>
    <row r="23" spans="1:13" ht="30.75" customHeight="1" thickBot="1" x14ac:dyDescent="0.3">
      <c r="A23" s="47">
        <v>5</v>
      </c>
      <c r="B23" s="45" t="s">
        <v>26</v>
      </c>
      <c r="C23" s="46" t="str">
        <f>IF(C22="","",C22*$C$10)</f>
        <v/>
      </c>
      <c r="D23" s="46" t="str">
        <f t="shared" ref="D23:I23" si="11">IF(D22="","",D22*$C$10)</f>
        <v/>
      </c>
      <c r="E23" s="46" t="str">
        <f t="shared" si="11"/>
        <v/>
      </c>
      <c r="F23" s="46" t="str">
        <f t="shared" si="11"/>
        <v/>
      </c>
      <c r="G23" s="46" t="str">
        <f t="shared" si="11"/>
        <v/>
      </c>
      <c r="H23" s="46" t="str">
        <f t="shared" si="11"/>
        <v/>
      </c>
      <c r="I23" s="52" t="str">
        <f t="shared" si="11"/>
        <v/>
      </c>
      <c r="J23" s="50" t="s">
        <v>34</v>
      </c>
      <c r="K23" s="26" t="str">
        <f>IF(SUM(C23:I23)&lt;=0,"",SUM(C23:I23))</f>
        <v/>
      </c>
      <c r="M23" s="11"/>
    </row>
    <row r="24" spans="1:13" x14ac:dyDescent="0.25">
      <c r="A24" s="21"/>
      <c r="B24" s="22"/>
      <c r="C24" s="23"/>
      <c r="D24" s="23"/>
      <c r="E24" s="23"/>
      <c r="F24" s="23"/>
      <c r="G24" s="23"/>
      <c r="H24" s="23"/>
      <c r="I24" s="23"/>
      <c r="J24" s="23"/>
      <c r="L24" s="24"/>
      <c r="M24" s="11"/>
    </row>
    <row r="25" spans="1:13" x14ac:dyDescent="0.25">
      <c r="A25" s="56"/>
      <c r="B25" s="57"/>
      <c r="C25" s="58"/>
      <c r="D25" s="59"/>
      <c r="E25" s="55"/>
      <c r="F25" s="55"/>
      <c r="G25" s="23"/>
      <c r="H25" s="23"/>
      <c r="I25" s="23"/>
      <c r="J25" s="23"/>
      <c r="L25" s="24"/>
    </row>
    <row r="26" spans="1:13" ht="15" customHeight="1" x14ac:dyDescent="0.25">
      <c r="A26" s="64" t="s">
        <v>54</v>
      </c>
      <c r="B26" s="65"/>
      <c r="C26" s="60"/>
      <c r="D26" s="60"/>
      <c r="E26" s="60"/>
      <c r="F26" s="60"/>
      <c r="G26" s="25"/>
      <c r="H26" s="25"/>
      <c r="I26" s="25"/>
      <c r="J26" s="25"/>
      <c r="L26" s="25"/>
    </row>
    <row r="27" spans="1:13" x14ac:dyDescent="0.25">
      <c r="A27" s="67" t="s">
        <v>48</v>
      </c>
      <c r="B27" s="60"/>
      <c r="C27" s="60"/>
      <c r="D27" s="60"/>
      <c r="E27" s="60"/>
      <c r="F27" s="60"/>
    </row>
    <row r="28" spans="1:13" x14ac:dyDescent="0.25">
      <c r="A28" s="60" t="s">
        <v>55</v>
      </c>
      <c r="B28" s="60"/>
      <c r="C28" s="60"/>
      <c r="D28" s="60"/>
      <c r="E28" s="60"/>
      <c r="F28" s="60"/>
    </row>
    <row r="29" spans="1:13" x14ac:dyDescent="0.25">
      <c r="A29" t="s">
        <v>52</v>
      </c>
      <c r="B29" s="60"/>
      <c r="C29" s="60"/>
      <c r="D29" s="60"/>
      <c r="E29" s="60"/>
      <c r="F29" s="60"/>
    </row>
    <row r="30" spans="1:13" x14ac:dyDescent="0.25">
      <c r="A30" s="68" t="s">
        <v>53</v>
      </c>
      <c r="B30" s="60"/>
      <c r="C30" s="60"/>
      <c r="D30" s="60"/>
      <c r="E30" s="60"/>
      <c r="F30" s="60"/>
    </row>
    <row r="31" spans="1:13" x14ac:dyDescent="0.25">
      <c r="A31" t="s">
        <v>49</v>
      </c>
      <c r="B31" s="60"/>
      <c r="C31" s="60"/>
      <c r="D31" s="60"/>
      <c r="E31" s="60"/>
      <c r="F31" s="60"/>
    </row>
    <row r="32" spans="1:13" ht="15.75" thickBot="1" x14ac:dyDescent="0.3">
      <c r="A32" s="60"/>
      <c r="B32" s="60"/>
      <c r="C32" s="60"/>
      <c r="D32" s="60"/>
      <c r="E32" s="60"/>
      <c r="F32" s="60"/>
    </row>
    <row r="33" spans="1:11" ht="15.75" thickBot="1" x14ac:dyDescent="0.3">
      <c r="A33" s="7" t="s">
        <v>2</v>
      </c>
      <c r="B33" s="16"/>
      <c r="C33" s="6" t="s">
        <v>6</v>
      </c>
      <c r="D33" s="5" t="s">
        <v>7</v>
      </c>
      <c r="E33" s="5" t="s">
        <v>8</v>
      </c>
      <c r="F33" s="5" t="s">
        <v>9</v>
      </c>
      <c r="G33" s="5" t="s">
        <v>10</v>
      </c>
      <c r="H33" s="5" t="s">
        <v>11</v>
      </c>
      <c r="I33" s="31" t="s">
        <v>12</v>
      </c>
      <c r="J33" s="33" t="s">
        <v>30</v>
      </c>
      <c r="K33" s="75" t="s">
        <v>13</v>
      </c>
    </row>
    <row r="34" spans="1:11" ht="15.75" thickBot="1" x14ac:dyDescent="0.3">
      <c r="A34" s="8">
        <v>1</v>
      </c>
      <c r="B34" s="2" t="s">
        <v>32</v>
      </c>
      <c r="C34" s="16" t="s">
        <v>40</v>
      </c>
      <c r="D34" s="16" t="s">
        <v>41</v>
      </c>
      <c r="E34" s="16" t="s">
        <v>42</v>
      </c>
      <c r="F34" s="16" t="s">
        <v>43</v>
      </c>
      <c r="G34" s="16" t="s">
        <v>44</v>
      </c>
      <c r="H34" s="16" t="s">
        <v>45</v>
      </c>
      <c r="I34" s="16" t="s">
        <v>46</v>
      </c>
      <c r="J34" s="34" t="s">
        <v>31</v>
      </c>
      <c r="K34" s="76"/>
    </row>
    <row r="35" spans="1:11" x14ac:dyDescent="0.25">
      <c r="A35" s="9">
        <v>2</v>
      </c>
      <c r="B35" s="3" t="s">
        <v>0</v>
      </c>
      <c r="C35" s="17">
        <f>IF(AND(C36="",C37="",),"",SUM(C36:C37))</f>
        <v>0</v>
      </c>
      <c r="D35" s="17">
        <f t="shared" ref="D35:I35" si="12">IF(AND(D36="",D37="",),"",SUM(D36:D37))</f>
        <v>0</v>
      </c>
      <c r="E35" s="17">
        <f t="shared" si="12"/>
        <v>0</v>
      </c>
      <c r="F35" s="17">
        <f t="shared" si="12"/>
        <v>0</v>
      </c>
      <c r="G35" s="17">
        <f t="shared" si="12"/>
        <v>0</v>
      </c>
      <c r="H35" s="17">
        <f t="shared" si="12"/>
        <v>0</v>
      </c>
      <c r="I35" s="17">
        <f t="shared" si="12"/>
        <v>0</v>
      </c>
      <c r="J35" s="32">
        <f>IF(AND(J36="",J37="",),"",SUM(J36:J37))</f>
        <v>0</v>
      </c>
      <c r="K35" s="77" t="s">
        <v>27</v>
      </c>
    </row>
    <row r="36" spans="1:11" x14ac:dyDescent="0.25">
      <c r="A36" s="7" t="s">
        <v>3</v>
      </c>
      <c r="B36" s="71" t="s">
        <v>39</v>
      </c>
      <c r="C36" s="63"/>
      <c r="D36" s="63"/>
      <c r="E36" s="63"/>
      <c r="F36" s="63"/>
      <c r="G36" s="63"/>
      <c r="H36" s="63"/>
      <c r="I36" s="63"/>
      <c r="J36" s="42" t="str">
        <f>IF(AND(C36="",D36="",E36="",F36="",G36="",H36="",I36=""),"",C36+D36+E36+F36+G36+H36+I36)</f>
        <v/>
      </c>
      <c r="K36" s="78"/>
    </row>
    <row r="37" spans="1:11" x14ac:dyDescent="0.25">
      <c r="A37" s="20" t="s">
        <v>4</v>
      </c>
      <c r="B37" s="4" t="s">
        <v>47</v>
      </c>
      <c r="C37" s="18"/>
      <c r="D37" s="18"/>
      <c r="E37" s="18"/>
      <c r="F37" s="18"/>
      <c r="G37" s="18"/>
      <c r="H37" s="18"/>
      <c r="I37" s="30"/>
      <c r="J37" s="42" t="str">
        <f t="shared" ref="J37" si="13">IF(AND(C37="",D37="",E37="",F37="",G37="",H37="",I37=""),"",C37+D37+E37+F37+G37+H37+I37)</f>
        <v/>
      </c>
      <c r="K37" s="78"/>
    </row>
    <row r="38" spans="1:11" ht="15.75" thickBot="1" x14ac:dyDescent="0.3">
      <c r="A38" s="36">
        <v>3</v>
      </c>
      <c r="B38" s="37" t="s">
        <v>56</v>
      </c>
      <c r="C38" s="38"/>
      <c r="D38" s="38"/>
      <c r="E38" s="38"/>
      <c r="F38" s="38"/>
      <c r="G38" s="38"/>
      <c r="H38" s="38"/>
      <c r="I38" s="38"/>
      <c r="J38" s="44" t="str">
        <f>IF(AND(C38="",D38="",E38="",F38="",G38="",H38="",I38=""),"",C38+D38+E38+F38+G38+H38+I38)</f>
        <v/>
      </c>
      <c r="K38" s="78"/>
    </row>
    <row r="39" spans="1:11" ht="15.75" thickBot="1" x14ac:dyDescent="0.3">
      <c r="A39" s="39">
        <v>4</v>
      </c>
      <c r="B39" s="69" t="s">
        <v>51</v>
      </c>
      <c r="C39" s="70" t="str">
        <f>IF(AND(C37&gt;C38,(C36+C37)&gt;C38),C36,IF(AND(C35&gt;C38,C37&lt;=C38),C36-(C38-C37),"0"))</f>
        <v>0</v>
      </c>
      <c r="D39" s="70" t="str">
        <f t="shared" ref="D39:I39" si="14">IF(AND(D37&gt;D38,(D36+D37)&gt;D38),D36,IF(AND(D35&gt;D38,D37&lt;=D38),D36-(D38-D37),"0"))</f>
        <v>0</v>
      </c>
      <c r="E39" s="70" t="str">
        <f t="shared" si="14"/>
        <v>0</v>
      </c>
      <c r="F39" s="70" t="str">
        <f t="shared" si="14"/>
        <v>0</v>
      </c>
      <c r="G39" s="70" t="str">
        <f t="shared" si="14"/>
        <v>0</v>
      </c>
      <c r="H39" s="70" t="str">
        <f t="shared" si="14"/>
        <v>0</v>
      </c>
      <c r="I39" s="70" t="str">
        <f t="shared" si="14"/>
        <v>0</v>
      </c>
      <c r="J39" s="44">
        <f>IF(AND(C39="",D39="",E39="",F39="",G39="",H39="",I39=""),"",C39+D39+E39+F39+G39+H39+I39)</f>
        <v>0</v>
      </c>
      <c r="K39" s="78"/>
    </row>
    <row r="40" spans="1:11" ht="30.75" thickBot="1" x14ac:dyDescent="0.3">
      <c r="A40" s="47">
        <v>5</v>
      </c>
      <c r="B40" s="45" t="s">
        <v>26</v>
      </c>
      <c r="C40" s="46">
        <f>IF(C39="","",C39*$C$10)</f>
        <v>0</v>
      </c>
      <c r="D40" s="46">
        <f t="shared" ref="D40:I40" si="15">IF(D39="","",D39*$C$10)</f>
        <v>0</v>
      </c>
      <c r="E40" s="46">
        <f t="shared" si="15"/>
        <v>0</v>
      </c>
      <c r="F40" s="46">
        <f t="shared" si="15"/>
        <v>0</v>
      </c>
      <c r="G40" s="46">
        <f t="shared" si="15"/>
        <v>0</v>
      </c>
      <c r="H40" s="46">
        <f t="shared" si="15"/>
        <v>0</v>
      </c>
      <c r="I40" s="46">
        <f t="shared" si="15"/>
        <v>0</v>
      </c>
      <c r="J40" s="50" t="s">
        <v>34</v>
      </c>
      <c r="K40" s="26" t="str">
        <f>IF(SUM(C40:I40)&lt;=0,"",SUM(C40:I40))</f>
        <v/>
      </c>
    </row>
    <row r="42" spans="1:11" x14ac:dyDescent="0.25">
      <c r="A42" s="60"/>
    </row>
    <row r="44" spans="1:11" x14ac:dyDescent="0.25">
      <c r="A44" s="68"/>
    </row>
  </sheetData>
  <mergeCells count="17">
    <mergeCell ref="A4:B4"/>
    <mergeCell ref="C4:D4"/>
    <mergeCell ref="A5:B5"/>
    <mergeCell ref="C5:D5"/>
    <mergeCell ref="A6:B6"/>
    <mergeCell ref="C6:D6"/>
    <mergeCell ref="K33:K34"/>
    <mergeCell ref="K35:K39"/>
    <mergeCell ref="C7:I7"/>
    <mergeCell ref="K15:K22"/>
    <mergeCell ref="A8:B8"/>
    <mergeCell ref="C8:D8"/>
    <mergeCell ref="K13:K14"/>
    <mergeCell ref="A9:B9"/>
    <mergeCell ref="C9:D9"/>
    <mergeCell ref="A10:B10"/>
    <mergeCell ref="C10:D10"/>
  </mergeCells>
  <pageMargins left="0.75" right="0.25" top="0.41" bottom="0.53" header="0.3" footer="0.3"/>
  <pageSetup paperSize="9" scale="88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Anlage3a_Ausgleichsbetrag</vt:lpstr>
      <vt:lpstr>Anlage3a_Ausgleichsbetrag!Druckbereich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2020-04-01T11:29:53Z</dcterms:created>
  <dcterms:modified xsi:type="dcterms:W3CDTF">2021-06-04T10:24:32Z</dcterms:modified>
</cp:coreProperties>
</file>